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60" yWindow="1635" windowWidth="26565" windowHeight="11355"/>
  </bookViews>
  <sheets>
    <sheet name="5P2 Disadv 2017" sheetId="11" r:id="rId1"/>
  </sheets>
  <definedNames>
    <definedName name="_AMO_UniqueIdentifier" hidden="1">"'3ec05332-18a6-4550-b50e-c4cac156747f'"</definedName>
    <definedName name="_xlnm.Print_Area" localSheetId="0">'5P2 Disadv 2017'!$A$5:$P$62</definedName>
    <definedName name="_xlnm.Print_Titles" localSheetId="0">'5P2 Disadv 2017'!$A:$B</definedName>
  </definedNames>
  <calcPr calcId="145621"/>
</workbook>
</file>

<file path=xl/calcChain.xml><?xml version="1.0" encoding="utf-8"?>
<calcChain xmlns="http://schemas.openxmlformats.org/spreadsheetml/2006/main">
  <c r="M12" i="11" l="1"/>
  <c r="N12" i="11"/>
  <c r="O12" i="11"/>
  <c r="P12" i="11"/>
  <c r="M13" i="11"/>
  <c r="N13" i="11"/>
  <c r="O13" i="11"/>
  <c r="P13" i="11"/>
  <c r="M14" i="11"/>
  <c r="N14" i="11"/>
  <c r="O14" i="11"/>
  <c r="P14" i="11"/>
  <c r="M15" i="11"/>
  <c r="N15" i="11"/>
  <c r="O15" i="11"/>
  <c r="P15" i="11"/>
  <c r="M16" i="11"/>
  <c r="N16" i="11"/>
  <c r="O16" i="11"/>
  <c r="P16" i="11"/>
  <c r="M17" i="11"/>
  <c r="N17" i="11"/>
  <c r="O17" i="11"/>
  <c r="P17" i="11"/>
  <c r="M18" i="11"/>
  <c r="N18" i="11"/>
  <c r="O18" i="11"/>
  <c r="P18" i="11"/>
  <c r="M19" i="11"/>
  <c r="N19" i="11"/>
  <c r="O19" i="11"/>
  <c r="P19" i="11"/>
  <c r="M20" i="11"/>
  <c r="N20" i="11"/>
  <c r="O20" i="11"/>
  <c r="P20" i="11"/>
  <c r="M21" i="11"/>
  <c r="N21" i="11"/>
  <c r="O21" i="11"/>
  <c r="P21" i="11"/>
  <c r="M22" i="11"/>
  <c r="N22" i="11"/>
  <c r="O22" i="11"/>
  <c r="P22" i="11"/>
  <c r="M23" i="11"/>
  <c r="N23" i="11"/>
  <c r="O23" i="11"/>
  <c r="P23" i="11"/>
  <c r="M24" i="11"/>
  <c r="N24" i="11"/>
  <c r="O24" i="11"/>
  <c r="P24" i="11"/>
  <c r="M25" i="11"/>
  <c r="N25" i="11"/>
  <c r="O25" i="11"/>
  <c r="P25" i="11"/>
  <c r="M27" i="11"/>
  <c r="N27" i="11"/>
  <c r="O27" i="11"/>
  <c r="P27" i="11"/>
  <c r="M28" i="11"/>
  <c r="N28" i="11"/>
  <c r="O28" i="11"/>
  <c r="P28" i="11"/>
  <c r="M29" i="11"/>
  <c r="N29" i="11"/>
  <c r="O29" i="11"/>
  <c r="P29" i="11"/>
  <c r="M30" i="11"/>
  <c r="N30" i="11"/>
  <c r="O30" i="11"/>
  <c r="P30" i="11"/>
  <c r="M31" i="11"/>
  <c r="N31" i="11"/>
  <c r="O31" i="11"/>
  <c r="P31" i="11"/>
  <c r="M32" i="11"/>
  <c r="N32" i="11"/>
  <c r="O32" i="11"/>
  <c r="P32" i="11"/>
  <c r="P33" i="11"/>
  <c r="O33" i="11"/>
  <c r="N33" i="11"/>
  <c r="M33" i="11"/>
  <c r="P61" i="11"/>
  <c r="O61" i="11"/>
  <c r="N61" i="11"/>
  <c r="M61" i="11"/>
  <c r="P59" i="11"/>
  <c r="O59" i="11"/>
  <c r="N59" i="11"/>
  <c r="M59" i="11"/>
  <c r="P58" i="11"/>
  <c r="O58" i="11"/>
  <c r="N58" i="11"/>
  <c r="M58" i="11"/>
  <c r="P57" i="11"/>
  <c r="O57" i="11"/>
  <c r="N57" i="11"/>
  <c r="M57" i="11"/>
  <c r="P56" i="11"/>
  <c r="O56" i="11"/>
  <c r="N56" i="11"/>
  <c r="M56" i="11"/>
  <c r="P55" i="11"/>
  <c r="O55" i="11"/>
  <c r="N55" i="11"/>
  <c r="M55" i="11"/>
  <c r="P54" i="11"/>
  <c r="O54" i="11"/>
  <c r="N54" i="11"/>
  <c r="M54" i="11"/>
  <c r="P53" i="11"/>
  <c r="O53" i="11"/>
  <c r="N53" i="11"/>
  <c r="M53" i="11"/>
  <c r="P52" i="11"/>
  <c r="O52" i="11"/>
  <c r="N52" i="11"/>
  <c r="M52" i="11"/>
  <c r="P51" i="11"/>
  <c r="O51" i="11"/>
  <c r="N51" i="11"/>
  <c r="M51" i="11"/>
  <c r="P50" i="11"/>
  <c r="O50" i="11"/>
  <c r="N50" i="11"/>
  <c r="M50" i="11"/>
  <c r="P49" i="11"/>
  <c r="O49" i="11"/>
  <c r="N49" i="11"/>
  <c r="M49" i="11"/>
  <c r="P48" i="11"/>
  <c r="O48" i="11"/>
  <c r="N48" i="11"/>
  <c r="M48" i="11"/>
  <c r="P47" i="11"/>
  <c r="O47" i="11"/>
  <c r="N47" i="11"/>
  <c r="M47" i="11"/>
  <c r="P46" i="11"/>
  <c r="O46" i="11"/>
  <c r="N46" i="11"/>
  <c r="M46" i="11"/>
  <c r="P45" i="11"/>
  <c r="O45" i="11"/>
  <c r="N45" i="11"/>
  <c r="M45" i="11"/>
  <c r="P44" i="11"/>
  <c r="O44" i="11"/>
  <c r="N44" i="11"/>
  <c r="M44" i="11"/>
  <c r="P43" i="11"/>
  <c r="O43" i="11"/>
  <c r="N43" i="11"/>
  <c r="M43" i="11"/>
  <c r="P42" i="11"/>
  <c r="O42" i="11"/>
  <c r="N42" i="11"/>
  <c r="M42" i="11"/>
  <c r="P41" i="11"/>
  <c r="O41" i="11"/>
  <c r="N41" i="11"/>
  <c r="M41" i="11"/>
  <c r="P40" i="11"/>
  <c r="O40" i="11"/>
  <c r="N40" i="11"/>
  <c r="M40" i="11"/>
  <c r="P39" i="11"/>
  <c r="O39" i="11"/>
  <c r="N39" i="11"/>
  <c r="M39" i="11"/>
  <c r="P38" i="11"/>
  <c r="O38" i="11"/>
  <c r="N38" i="11"/>
  <c r="M38" i="11"/>
  <c r="P37" i="11"/>
  <c r="O37" i="11"/>
  <c r="N37" i="11"/>
  <c r="M37" i="11"/>
  <c r="P36" i="11"/>
  <c r="O36" i="11"/>
  <c r="N36" i="11"/>
  <c r="M36" i="11"/>
  <c r="P35" i="11"/>
  <c r="O35" i="11"/>
  <c r="N35" i="11"/>
  <c r="M35" i="11"/>
  <c r="P34" i="11"/>
  <c r="O34" i="11"/>
  <c r="N34" i="11"/>
  <c r="M34" i="11"/>
  <c r="P10" i="11"/>
  <c r="O10" i="11"/>
  <c r="N10" i="11"/>
  <c r="M10" i="11"/>
</calcChain>
</file>

<file path=xl/sharedStrings.xml><?xml version="1.0" encoding="utf-8"?>
<sst xmlns="http://schemas.openxmlformats.org/spreadsheetml/2006/main" count="118" uniqueCount="92">
  <si>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</si>
  <si>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</si>
  <si>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</si>
  <si>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</si>
  <si>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</si>
  <si>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</si>
  <si>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</si>
  <si>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</si>
  <si>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</si>
  <si>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</si>
  <si>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</si>
  <si>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</si>
  <si>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</si>
  <si>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</si>
  <si>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</si>
  <si>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</si>
  <si>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</si>
  <si>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</si>
  <si>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</si>
  <si>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</si>
  <si>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</si>
  <si>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</si>
  <si>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</si>
  <si>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</si>
  <si>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</si>
  <si>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</si>
  <si>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</si>
  <si>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</si>
  <si>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</si>
  <si>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</si>
  <si>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</si>
  <si>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</si>
  <si>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</si>
  <si>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</si>
  <si>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</si>
  <si>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</si>
  <si>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</si>
  <si>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</si>
  <si>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Economically</t>
  </si>
  <si>
    <t>Disadvantaged</t>
  </si>
  <si>
    <t>Educational</t>
  </si>
  <si>
    <t>Barriers</t>
  </si>
  <si>
    <t>Total</t>
  </si>
  <si>
    <t>Numerator</t>
  </si>
  <si>
    <t>Denominator</t>
  </si>
  <si>
    <t>Actual Level of Performance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</si>
  <si>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</si>
  <si>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</si>
  <si>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</si>
  <si>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</si>
  <si>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</si>
  <si>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</si>
  <si>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</si>
  <si>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</si>
  <si>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</si>
  <si>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</si>
  <si>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</si>
  <si>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</si>
  <si>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</si>
  <si>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</si>
  <si>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</si>
  <si>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</si>
  <si>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</si>
  <si>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</si>
  <si>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N/A</t>
  </si>
  <si>
    <t xml:space="preserve">  SOURCE OF DATA:      Annual Enrollment &amp; Completion Data  (A1)</t>
  </si>
  <si>
    <t>5P2:  Nontraditional Completers</t>
  </si>
  <si>
    <t>Program Year:  2016 - 2017</t>
  </si>
  <si>
    <t>(559)</t>
  </si>
  <si>
    <t>(51)</t>
  </si>
  <si>
    <t>(3,146)</t>
  </si>
  <si>
    <t>(438)</t>
  </si>
  <si>
    <t>(17.77%)</t>
  </si>
  <si>
    <t>(11.64%)</t>
  </si>
  <si>
    <t>(26)</t>
  </si>
  <si>
    <t>(25)</t>
  </si>
  <si>
    <t>(0)</t>
  </si>
  <si>
    <t>(221)</t>
  </si>
  <si>
    <t>(208)</t>
  </si>
  <si>
    <t>(9)</t>
  </si>
  <si>
    <t>(11.76%)</t>
  </si>
  <si>
    <t>(12.02%)</t>
  </si>
  <si>
    <t>(0.00%)</t>
  </si>
  <si>
    <t>(15.82%)</t>
  </si>
  <si>
    <t>(21.01%)</t>
  </si>
  <si>
    <t>(14.82%)</t>
  </si>
  <si>
    <t>(177)</t>
  </si>
  <si>
    <t>(1,471)</t>
  </si>
  <si>
    <t>(1,498)</t>
  </si>
  <si>
    <t>(28)</t>
  </si>
  <si>
    <t>(309)</t>
  </si>
  <si>
    <t>(222)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</si>
</sst>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10" fontId="0" fillId="0" borderId="0" xfId="1" applyNumberFormat="1" applyFont="1"/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3" fontId="2" fillId="0" borderId="0" xfId="0" applyNumberFormat="1" applyFont="1" applyAlignment="1">
      <alignment horizontal="centerContinuous"/>
    </xf>
    <xf numFmtId="3" fontId="0" fillId="0" borderId="0" xfId="0" applyNumberFormat="1" applyBorder="1"/>
    <xf numFmtId="3" fontId="0" fillId="0" borderId="0" xfId="0" quotePrefix="1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Fill="1"/>
    <xf numFmtId="3" fontId="0" fillId="0" borderId="0" xfId="0" quotePrefix="1" applyNumberFormat="1" applyAlignment="1">
      <alignment horizontal="right"/>
    </xf>
    <xf numFmtId="10" fontId="0" fillId="0" borderId="0" xfId="1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10" fontId="1" fillId="0" borderId="0" xfId="1" applyNumberFormat="1" applyFont="1" applyAlignment="1">
      <alignment horizontal="right"/>
    </xf>
    <xf numFmtId="3" fontId="3" fillId="0" borderId="0" xfId="0" applyNumberFormat="1" applyFont="1" applyBorder="1" applyAlignment="1">
      <alignment horizontal="right"/>
    </xf>
    <xf numFmtId="3" fontId="0" fillId="0" borderId="0" xfId="0" applyNumberFormat="1"/>
    <xf numFmtId="3" fontId="0" fillId="0" borderId="0" xfId="0" applyNumberFormat="1" applyAlignment="1">
      <alignment horizontal="right"/>
    </xf>
    <xf numFmtId="3" fontId="3" fillId="0" borderId="0" xfId="0" applyNumberFormat="1" applyFont="1" applyAlignment="1">
      <alignment horizontal="right"/>
    </xf>
    <xf numFmtId="10" fontId="0" fillId="0" borderId="0" xfId="0" quotePrefix="1" applyNumberForma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2" max="2" width="15.42578125" customWidth="1"/>
    <col min="4" max="4" width="13.140625" customWidth="1"/>
    <col min="5" max="5" width="10.5703125" customWidth="1"/>
    <col min="7" max="7" width="2.7109375" customWidth="1"/>
    <col min="9" max="9" width="13.140625" customWidth="1"/>
    <col min="10" max="10" width="10.5703125" customWidth="1"/>
    <col min="12" max="12" width="2.7109375" customWidth="1"/>
    <col min="14" max="14" width="13.140625" customWidth="1"/>
    <col min="15" max="15" width="10.5703125" customWidth="1"/>
  </cols>
  <sheetData>
    <row r="1" spans="1:16" x14ac:dyDescent="0.25">
      <c r="A1" s="11" t="s">
        <v>63</v>
      </c>
      <c r="B1" s="4"/>
      <c r="C1" s="11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5">
      <c r="A2" s="11" t="s">
        <v>66</v>
      </c>
      <c r="B2" s="4"/>
      <c r="C2" s="11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x14ac:dyDescent="0.25">
      <c r="A3" s="11" t="s">
        <v>39</v>
      </c>
      <c r="B3" s="4"/>
      <c r="C3" s="11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x14ac:dyDescent="0.25">
      <c r="A4" s="11" t="s">
        <v>67</v>
      </c>
      <c r="B4" s="4"/>
      <c r="C4" s="1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x14ac:dyDescent="0.25">
      <c r="A5" s="11"/>
    </row>
    <row r="6" spans="1:16" x14ac:dyDescent="0.25">
      <c r="C6" s="4" t="s">
        <v>43</v>
      </c>
      <c r="D6" s="4"/>
      <c r="E6" s="4"/>
      <c r="F6" s="4"/>
      <c r="H6" s="4" t="s">
        <v>44</v>
      </c>
      <c r="I6" s="4"/>
      <c r="J6" s="4"/>
      <c r="K6" s="4"/>
      <c r="M6" s="4" t="s">
        <v>45</v>
      </c>
      <c r="N6" s="4"/>
      <c r="O6" s="4"/>
      <c r="P6" s="4"/>
    </row>
    <row r="7" spans="1:16" x14ac:dyDescent="0.25">
      <c r="D7" s="1" t="s">
        <v>38</v>
      </c>
      <c r="E7" s="1" t="s">
        <v>40</v>
      </c>
      <c r="I7" s="1" t="s">
        <v>38</v>
      </c>
      <c r="J7" s="1" t="s">
        <v>40</v>
      </c>
      <c r="N7" s="1" t="s">
        <v>38</v>
      </c>
      <c r="O7" s="1" t="s">
        <v>40</v>
      </c>
    </row>
    <row r="8" spans="1:16" x14ac:dyDescent="0.25">
      <c r="A8" s="6" t="s">
        <v>46</v>
      </c>
      <c r="B8" s="6" t="s">
        <v>47</v>
      </c>
      <c r="C8" s="2" t="s">
        <v>64</v>
      </c>
      <c r="D8" s="3" t="s">
        <v>39</v>
      </c>
      <c r="E8" s="3" t="s">
        <v>41</v>
      </c>
      <c r="F8" s="2" t="s">
        <v>42</v>
      </c>
      <c r="H8" s="2" t="s">
        <v>64</v>
      </c>
      <c r="I8" s="3" t="s">
        <v>39</v>
      </c>
      <c r="J8" s="3" t="s">
        <v>41</v>
      </c>
      <c r="K8" s="2" t="s">
        <v>42</v>
      </c>
      <c r="M8" s="2" t="s">
        <v>64</v>
      </c>
      <c r="N8" s="3" t="s">
        <v>39</v>
      </c>
      <c r="O8" s="3" t="s">
        <v>41</v>
      </c>
      <c r="P8" s="2" t="s">
        <v>42</v>
      </c>
    </row>
    <row r="9" spans="1:16" x14ac:dyDescent="0.25">
      <c r="A9" s="7"/>
      <c r="B9" s="7"/>
      <c r="H9" t="s">
        <v>0</v>
      </c>
      <c r="I9" t="s">
        <v>0</v>
      </c>
      <c r="J9" t="s">
        <v>0</v>
      </c>
      <c r="K9" t="s">
        <v>0</v>
      </c>
    </row>
    <row r="10" spans="1:16" x14ac:dyDescent="0.25">
      <c r="A10" s="8">
        <v>503</v>
      </c>
      <c r="B10" s="7" t="s">
        <v>3</v>
      </c>
      <c r="C10" s="14">
        <v>33</v>
      </c>
      <c r="D10" s="14">
        <v>19</v>
      </c>
      <c r="E10" s="14">
        <v>0</v>
      </c>
      <c r="F10" s="23">
        <v>52</v>
      </c>
      <c r="G10" s="14"/>
      <c r="H10" s="14">
        <v>229</v>
      </c>
      <c r="I10" s="14">
        <v>94</v>
      </c>
      <c r="J10" s="14">
        <v>19</v>
      </c>
      <c r="K10" s="23">
        <v>342</v>
      </c>
      <c r="L10" s="14"/>
      <c r="M10" s="18">
        <f>IF(H10=0,"--",C10/H10)</f>
        <v>0.14410480349344978</v>
      </c>
      <c r="N10" s="18">
        <f t="shared" ref="N10:N61" si="0">IF(I10=0,"--",D10/I10)</f>
        <v>0.20212765957446807</v>
      </c>
      <c r="O10" s="18">
        <f t="shared" ref="O10:O61" si="1">IF(J10=0,"--",E10/J10)</f>
        <v>0</v>
      </c>
      <c r="P10" s="18">
        <f t="shared" ref="P10:P61" si="2">IF(K10=0,"--",F10/K10)</f>
        <v>0.15204678362573099</v>
      </c>
    </row>
    <row r="11" spans="1:16" x14ac:dyDescent="0.25">
      <c r="A11" s="8">
        <v>508</v>
      </c>
      <c r="B11" s="7" t="s">
        <v>48</v>
      </c>
      <c r="C11" s="16" t="s">
        <v>91</v>
      </c>
      <c r="D11" s="16" t="s">
        <v>90</v>
      </c>
      <c r="E11" s="16" t="s">
        <v>89</v>
      </c>
      <c r="F11" s="16" t="s">
        <v>68</v>
      </c>
      <c r="G11" s="14"/>
      <c r="H11" s="16" t="s">
        <v>88</v>
      </c>
      <c r="I11" s="16" t="s">
        <v>87</v>
      </c>
      <c r="J11" s="16" t="s">
        <v>86</v>
      </c>
      <c r="K11" s="16" t="s">
        <v>70</v>
      </c>
      <c r="L11" s="14"/>
      <c r="M11" s="17" t="s">
        <v>85</v>
      </c>
      <c r="N11" s="17" t="s">
        <v>84</v>
      </c>
      <c r="O11" s="17" t="s">
        <v>83</v>
      </c>
      <c r="P11" s="25" t="s">
        <v>72</v>
      </c>
    </row>
    <row r="12" spans="1:16" x14ac:dyDescent="0.25">
      <c r="A12" s="8" t="s">
        <v>49</v>
      </c>
      <c r="B12" s="7" t="s">
        <v>50</v>
      </c>
      <c r="C12" s="14">
        <v>49</v>
      </c>
      <c r="D12" s="14">
        <v>49</v>
      </c>
      <c r="E12" s="14">
        <v>1</v>
      </c>
      <c r="F12" s="23">
        <v>99</v>
      </c>
      <c r="G12" s="14"/>
      <c r="H12" s="14">
        <v>602</v>
      </c>
      <c r="I12" s="14">
        <v>198</v>
      </c>
      <c r="J12" s="14">
        <v>30</v>
      </c>
      <c r="K12" s="23">
        <v>830</v>
      </c>
      <c r="L12" s="14"/>
      <c r="M12" s="18">
        <f t="shared" ref="M11:M32" si="3">IF(H12=0,"--",C12/H12)</f>
        <v>8.1395348837209308E-2</v>
      </c>
      <c r="N12" s="18">
        <f t="shared" ref="N11:N32" si="4">IF(I12=0,"--",D12/I12)</f>
        <v>0.24747474747474749</v>
      </c>
      <c r="O12" s="18">
        <f t="shared" ref="O11:O32" si="5">IF(J12=0,"--",E12/J12)</f>
        <v>3.3333333333333333E-2</v>
      </c>
      <c r="P12" s="18">
        <f t="shared" ref="P12:P32" si="6">IF(K12=0,"--",F12/K12)</f>
        <v>0.11927710843373494</v>
      </c>
    </row>
    <row r="13" spans="1:16" x14ac:dyDescent="0.25">
      <c r="A13" s="8" t="s">
        <v>49</v>
      </c>
      <c r="B13" s="7" t="s">
        <v>51</v>
      </c>
      <c r="C13" s="14">
        <v>9</v>
      </c>
      <c r="D13" s="14">
        <v>93</v>
      </c>
      <c r="E13" s="14">
        <v>2</v>
      </c>
      <c r="F13" s="23">
        <v>104</v>
      </c>
      <c r="G13" s="14"/>
      <c r="H13" s="14">
        <v>87</v>
      </c>
      <c r="I13" s="14">
        <v>290</v>
      </c>
      <c r="J13" s="14">
        <v>16</v>
      </c>
      <c r="K13" s="23">
        <v>393</v>
      </c>
      <c r="L13" s="14"/>
      <c r="M13" s="18">
        <f t="shared" si="3"/>
        <v>0.10344827586206896</v>
      </c>
      <c r="N13" s="18">
        <f t="shared" si="4"/>
        <v>0.32068965517241377</v>
      </c>
      <c r="O13" s="18">
        <f t="shared" si="5"/>
        <v>0.125</v>
      </c>
      <c r="P13" s="18">
        <f t="shared" si="6"/>
        <v>0.26463104325699743</v>
      </c>
    </row>
    <row r="14" spans="1:16" x14ac:dyDescent="0.25">
      <c r="A14" s="8" t="s">
        <v>49</v>
      </c>
      <c r="B14" s="7" t="s">
        <v>52</v>
      </c>
      <c r="C14" s="14">
        <v>37</v>
      </c>
      <c r="D14" s="14">
        <v>70</v>
      </c>
      <c r="E14" s="14">
        <v>6</v>
      </c>
      <c r="F14" s="23">
        <v>113</v>
      </c>
      <c r="G14" s="14"/>
      <c r="H14" s="14">
        <v>170</v>
      </c>
      <c r="I14" s="14">
        <v>434</v>
      </c>
      <c r="J14" s="14">
        <v>25</v>
      </c>
      <c r="K14" s="23">
        <v>629</v>
      </c>
      <c r="L14" s="14"/>
      <c r="M14" s="18">
        <f t="shared" si="3"/>
        <v>0.21764705882352942</v>
      </c>
      <c r="N14" s="18">
        <f t="shared" si="4"/>
        <v>0.16129032258064516</v>
      </c>
      <c r="O14" s="18">
        <f t="shared" si="5"/>
        <v>0.24</v>
      </c>
      <c r="P14" s="18">
        <f t="shared" si="6"/>
        <v>0.17965023847376788</v>
      </c>
    </row>
    <row r="15" spans="1:16" x14ac:dyDescent="0.25">
      <c r="A15" s="8" t="s">
        <v>49</v>
      </c>
      <c r="B15" s="7" t="s">
        <v>53</v>
      </c>
      <c r="C15" s="14">
        <v>82</v>
      </c>
      <c r="D15" s="14">
        <v>39</v>
      </c>
      <c r="E15" s="14">
        <v>13</v>
      </c>
      <c r="F15" s="23">
        <v>134</v>
      </c>
      <c r="G15" s="14"/>
      <c r="H15" s="14">
        <v>433</v>
      </c>
      <c r="I15" s="14">
        <v>217</v>
      </c>
      <c r="J15" s="14">
        <v>61</v>
      </c>
      <c r="K15" s="23">
        <v>711</v>
      </c>
      <c r="L15" s="14"/>
      <c r="M15" s="18">
        <f t="shared" si="3"/>
        <v>0.18937644341801385</v>
      </c>
      <c r="N15" s="18">
        <f t="shared" si="4"/>
        <v>0.17972350230414746</v>
      </c>
      <c r="O15" s="18">
        <f t="shared" si="5"/>
        <v>0.21311475409836064</v>
      </c>
      <c r="P15" s="18">
        <f t="shared" si="6"/>
        <v>0.18846694796061886</v>
      </c>
    </row>
    <row r="16" spans="1:16" x14ac:dyDescent="0.25">
      <c r="A16" s="8" t="s">
        <v>49</v>
      </c>
      <c r="B16" s="7" t="s">
        <v>54</v>
      </c>
      <c r="C16" s="14">
        <v>9</v>
      </c>
      <c r="D16" s="14">
        <v>17</v>
      </c>
      <c r="E16" s="14">
        <v>2</v>
      </c>
      <c r="F16" s="23">
        <v>28</v>
      </c>
      <c r="G16" s="14"/>
      <c r="H16" s="14">
        <v>68</v>
      </c>
      <c r="I16" s="14">
        <v>158</v>
      </c>
      <c r="J16" s="14">
        <v>14</v>
      </c>
      <c r="K16" s="23">
        <v>240</v>
      </c>
      <c r="L16" s="14"/>
      <c r="M16" s="18">
        <f t="shared" si="3"/>
        <v>0.13235294117647059</v>
      </c>
      <c r="N16" s="18">
        <f t="shared" si="4"/>
        <v>0.10759493670886076</v>
      </c>
      <c r="O16" s="18">
        <f t="shared" si="5"/>
        <v>0.14285714285714285</v>
      </c>
      <c r="P16" s="18">
        <f t="shared" si="6"/>
        <v>0.11666666666666667</v>
      </c>
    </row>
    <row r="17" spans="1:16" x14ac:dyDescent="0.25">
      <c r="A17" s="8" t="s">
        <v>49</v>
      </c>
      <c r="B17" s="7" t="s">
        <v>55</v>
      </c>
      <c r="C17" s="14">
        <v>7</v>
      </c>
      <c r="D17" s="14">
        <v>15</v>
      </c>
      <c r="E17" s="14">
        <v>1</v>
      </c>
      <c r="F17" s="23">
        <v>23</v>
      </c>
      <c r="G17" s="14"/>
      <c r="H17" s="14">
        <v>35</v>
      </c>
      <c r="I17" s="14">
        <v>61</v>
      </c>
      <c r="J17" s="14">
        <v>11</v>
      </c>
      <c r="K17" s="23">
        <v>107</v>
      </c>
      <c r="L17" s="14"/>
      <c r="M17" s="18">
        <f t="shared" si="3"/>
        <v>0.2</v>
      </c>
      <c r="N17" s="18">
        <f t="shared" si="4"/>
        <v>0.24590163934426229</v>
      </c>
      <c r="O17" s="18">
        <f t="shared" si="5"/>
        <v>9.0909090909090912E-2</v>
      </c>
      <c r="P17" s="18">
        <f t="shared" si="6"/>
        <v>0.21495327102803738</v>
      </c>
    </row>
    <row r="18" spans="1:16" x14ac:dyDescent="0.25">
      <c r="A18" s="8" t="s">
        <v>49</v>
      </c>
      <c r="B18" s="7" t="s">
        <v>56</v>
      </c>
      <c r="C18" s="14">
        <v>29</v>
      </c>
      <c r="D18" s="14">
        <v>26</v>
      </c>
      <c r="E18" s="14">
        <v>3</v>
      </c>
      <c r="F18" s="23">
        <v>58</v>
      </c>
      <c r="G18" s="14"/>
      <c r="H18" s="14">
        <v>103</v>
      </c>
      <c r="I18" s="14">
        <v>113</v>
      </c>
      <c r="J18" s="14">
        <v>20</v>
      </c>
      <c r="K18" s="23">
        <v>236</v>
      </c>
      <c r="L18" s="14"/>
      <c r="M18" s="18">
        <f t="shared" si="3"/>
        <v>0.28155339805825241</v>
      </c>
      <c r="N18" s="18">
        <f t="shared" si="4"/>
        <v>0.23008849557522124</v>
      </c>
      <c r="O18" s="18">
        <f t="shared" si="5"/>
        <v>0.15</v>
      </c>
      <c r="P18" s="18">
        <f t="shared" si="6"/>
        <v>0.24576271186440679</v>
      </c>
    </row>
    <row r="19" spans="1:16" x14ac:dyDescent="0.25">
      <c r="A19" s="8">
        <v>507</v>
      </c>
      <c r="B19" s="7" t="s">
        <v>7</v>
      </c>
      <c r="C19" s="14">
        <v>14</v>
      </c>
      <c r="D19" s="14">
        <v>21</v>
      </c>
      <c r="E19" s="14">
        <v>1</v>
      </c>
      <c r="F19" s="23">
        <v>36</v>
      </c>
      <c r="G19" s="14"/>
      <c r="H19" s="14">
        <v>174</v>
      </c>
      <c r="I19" s="14">
        <v>160</v>
      </c>
      <c r="J19" s="14">
        <v>6</v>
      </c>
      <c r="K19" s="23">
        <v>340</v>
      </c>
      <c r="L19" s="14"/>
      <c r="M19" s="18">
        <f t="shared" si="3"/>
        <v>8.0459770114942528E-2</v>
      </c>
      <c r="N19" s="18">
        <f t="shared" si="4"/>
        <v>0.13125000000000001</v>
      </c>
      <c r="O19" s="18">
        <f t="shared" si="5"/>
        <v>0.16666666666666666</v>
      </c>
      <c r="P19" s="18">
        <f t="shared" si="6"/>
        <v>0.10588235294117647</v>
      </c>
    </row>
    <row r="20" spans="1:16" x14ac:dyDescent="0.25">
      <c r="A20" s="8">
        <v>502</v>
      </c>
      <c r="B20" s="7" t="s">
        <v>2</v>
      </c>
      <c r="C20" s="14">
        <v>304</v>
      </c>
      <c r="D20" s="14">
        <v>102</v>
      </c>
      <c r="E20" s="14">
        <v>25</v>
      </c>
      <c r="F20" s="23">
        <v>431</v>
      </c>
      <c r="G20" s="14"/>
      <c r="H20" s="14">
        <v>1318</v>
      </c>
      <c r="I20" s="14">
        <v>490</v>
      </c>
      <c r="J20" s="14">
        <v>73</v>
      </c>
      <c r="K20" s="23">
        <v>1881</v>
      </c>
      <c r="L20" s="14"/>
      <c r="M20" s="18">
        <f t="shared" si="3"/>
        <v>0.2306525037936267</v>
      </c>
      <c r="N20" s="18">
        <f t="shared" si="4"/>
        <v>0.20816326530612245</v>
      </c>
      <c r="O20" s="18">
        <f t="shared" si="5"/>
        <v>0.34246575342465752</v>
      </c>
      <c r="P20" s="18">
        <f t="shared" si="6"/>
        <v>0.22913343965975544</v>
      </c>
    </row>
    <row r="21" spans="1:16" x14ac:dyDescent="0.25">
      <c r="A21" s="8">
        <v>509</v>
      </c>
      <c r="B21" s="7" t="s">
        <v>8</v>
      </c>
      <c r="C21" s="14">
        <v>77</v>
      </c>
      <c r="D21" s="14">
        <v>28</v>
      </c>
      <c r="E21" s="14">
        <v>10</v>
      </c>
      <c r="F21" s="23">
        <v>115</v>
      </c>
      <c r="G21" s="14"/>
      <c r="H21" s="14">
        <v>486</v>
      </c>
      <c r="I21" s="14">
        <v>198</v>
      </c>
      <c r="J21" s="14">
        <v>70</v>
      </c>
      <c r="K21" s="23">
        <v>754</v>
      </c>
      <c r="L21" s="14"/>
      <c r="M21" s="18">
        <f t="shared" si="3"/>
        <v>0.15843621399176955</v>
      </c>
      <c r="N21" s="18">
        <f t="shared" si="4"/>
        <v>0.14141414141414141</v>
      </c>
      <c r="O21" s="18">
        <f t="shared" si="5"/>
        <v>0.14285714285714285</v>
      </c>
      <c r="P21" s="18">
        <f t="shared" si="6"/>
        <v>0.15251989389920426</v>
      </c>
    </row>
    <row r="22" spans="1:16" x14ac:dyDescent="0.25">
      <c r="A22" s="8">
        <v>512</v>
      </c>
      <c r="B22" s="7" t="s">
        <v>11</v>
      </c>
      <c r="C22" s="14">
        <v>202</v>
      </c>
      <c r="D22" s="14">
        <v>51</v>
      </c>
      <c r="E22" s="14">
        <v>25</v>
      </c>
      <c r="F22" s="23">
        <v>278</v>
      </c>
      <c r="G22" s="14"/>
      <c r="H22" s="14">
        <v>982</v>
      </c>
      <c r="I22" s="14">
        <v>304</v>
      </c>
      <c r="J22" s="14">
        <v>140</v>
      </c>
      <c r="K22" s="23">
        <v>1426</v>
      </c>
      <c r="L22" s="14"/>
      <c r="M22" s="18">
        <f t="shared" si="3"/>
        <v>0.20570264765784113</v>
      </c>
      <c r="N22" s="18">
        <f t="shared" si="4"/>
        <v>0.16776315789473684</v>
      </c>
      <c r="O22" s="18">
        <f t="shared" si="5"/>
        <v>0.17857142857142858</v>
      </c>
      <c r="P22" s="18">
        <f t="shared" si="6"/>
        <v>0.19495091164095371</v>
      </c>
    </row>
    <row r="23" spans="1:16" x14ac:dyDescent="0.25">
      <c r="A23" s="8">
        <v>540</v>
      </c>
      <c r="B23" s="7" t="s">
        <v>37</v>
      </c>
      <c r="C23" s="14">
        <v>23</v>
      </c>
      <c r="D23" s="14">
        <v>11</v>
      </c>
      <c r="E23" s="14">
        <v>3</v>
      </c>
      <c r="F23" s="23">
        <v>37</v>
      </c>
      <c r="G23" s="14"/>
      <c r="H23" s="14">
        <v>221</v>
      </c>
      <c r="I23" s="14">
        <v>99</v>
      </c>
      <c r="J23" s="14">
        <v>15</v>
      </c>
      <c r="K23" s="23">
        <v>335</v>
      </c>
      <c r="L23" s="14"/>
      <c r="M23" s="18">
        <f t="shared" si="3"/>
        <v>0.10407239819004525</v>
      </c>
      <c r="N23" s="18">
        <f t="shared" si="4"/>
        <v>0.1111111111111111</v>
      </c>
      <c r="O23" s="18">
        <f t="shared" si="5"/>
        <v>0.2</v>
      </c>
      <c r="P23" s="18">
        <f t="shared" si="6"/>
        <v>0.11044776119402985</v>
      </c>
    </row>
    <row r="24" spans="1:16" x14ac:dyDescent="0.25">
      <c r="A24" s="8">
        <v>519</v>
      </c>
      <c r="B24" s="7" t="s">
        <v>18</v>
      </c>
      <c r="C24" s="14">
        <v>12</v>
      </c>
      <c r="D24" s="14">
        <v>14</v>
      </c>
      <c r="E24" s="14">
        <v>4</v>
      </c>
      <c r="F24" s="23">
        <v>30</v>
      </c>
      <c r="G24" s="14"/>
      <c r="H24" s="14">
        <v>173</v>
      </c>
      <c r="I24" s="14">
        <v>100</v>
      </c>
      <c r="J24" s="14">
        <v>32</v>
      </c>
      <c r="K24" s="23">
        <v>305</v>
      </c>
      <c r="L24" s="14"/>
      <c r="M24" s="18">
        <f t="shared" si="3"/>
        <v>6.9364161849710976E-2</v>
      </c>
      <c r="N24" s="18">
        <f t="shared" si="4"/>
        <v>0.14000000000000001</v>
      </c>
      <c r="O24" s="18">
        <f t="shared" si="5"/>
        <v>0.125</v>
      </c>
      <c r="P24" s="18">
        <f t="shared" si="6"/>
        <v>9.8360655737704916E-2</v>
      </c>
    </row>
    <row r="25" spans="1:16" x14ac:dyDescent="0.25">
      <c r="A25" s="8">
        <v>514</v>
      </c>
      <c r="B25" s="7" t="s">
        <v>13</v>
      </c>
      <c r="C25" s="14">
        <v>39</v>
      </c>
      <c r="D25" s="14">
        <v>40</v>
      </c>
      <c r="E25" s="14">
        <v>15</v>
      </c>
      <c r="F25" s="23">
        <v>94</v>
      </c>
      <c r="G25" s="14"/>
      <c r="H25" s="14">
        <v>278</v>
      </c>
      <c r="I25" s="14">
        <v>382</v>
      </c>
      <c r="J25" s="14">
        <v>156</v>
      </c>
      <c r="K25" s="23">
        <v>816</v>
      </c>
      <c r="L25" s="14"/>
      <c r="M25" s="18">
        <f t="shared" si="3"/>
        <v>0.14028776978417265</v>
      </c>
      <c r="N25" s="18">
        <f t="shared" si="4"/>
        <v>0.10471204188481675</v>
      </c>
      <c r="O25" s="18">
        <f t="shared" si="5"/>
        <v>9.6153846153846159E-2</v>
      </c>
      <c r="P25" s="18">
        <f t="shared" si="6"/>
        <v>0.11519607843137254</v>
      </c>
    </row>
    <row r="26" spans="1:16" x14ac:dyDescent="0.25">
      <c r="A26" s="8">
        <v>529</v>
      </c>
      <c r="B26" s="7" t="s">
        <v>57</v>
      </c>
      <c r="C26" s="13" t="s">
        <v>74</v>
      </c>
      <c r="D26" s="13" t="s">
        <v>75</v>
      </c>
      <c r="E26" s="13" t="s">
        <v>76</v>
      </c>
      <c r="F26" s="16" t="s">
        <v>69</v>
      </c>
      <c r="G26" s="14"/>
      <c r="H26" s="13" t="s">
        <v>77</v>
      </c>
      <c r="I26" s="13" t="s">
        <v>78</v>
      </c>
      <c r="J26" s="13" t="s">
        <v>79</v>
      </c>
      <c r="K26" s="16" t="s">
        <v>71</v>
      </c>
      <c r="L26" s="14"/>
      <c r="M26" s="17" t="s">
        <v>80</v>
      </c>
      <c r="N26" s="17" t="s">
        <v>81</v>
      </c>
      <c r="O26" s="17" t="s">
        <v>82</v>
      </c>
      <c r="P26" s="25" t="s">
        <v>73</v>
      </c>
    </row>
    <row r="27" spans="1:16" x14ac:dyDescent="0.25">
      <c r="A27" s="8" t="s">
        <v>49</v>
      </c>
      <c r="B27" s="7" t="s">
        <v>58</v>
      </c>
      <c r="C27" s="14">
        <v>1</v>
      </c>
      <c r="D27" s="14">
        <v>1</v>
      </c>
      <c r="E27" s="14">
        <v>0</v>
      </c>
      <c r="F27" s="23">
        <v>2</v>
      </c>
      <c r="G27" s="14"/>
      <c r="H27" s="14">
        <v>23</v>
      </c>
      <c r="I27" s="14">
        <v>33</v>
      </c>
      <c r="J27" s="14">
        <v>2</v>
      </c>
      <c r="K27" s="23">
        <v>58</v>
      </c>
      <c r="L27" s="14"/>
      <c r="M27" s="18">
        <f t="shared" si="3"/>
        <v>4.3478260869565216E-2</v>
      </c>
      <c r="N27" s="18">
        <f t="shared" si="4"/>
        <v>3.0303030303030304E-2</v>
      </c>
      <c r="O27" s="18">
        <f t="shared" si="5"/>
        <v>0</v>
      </c>
      <c r="P27" s="18">
        <f t="shared" si="6"/>
        <v>3.4482758620689655E-2</v>
      </c>
    </row>
    <row r="28" spans="1:16" x14ac:dyDescent="0.25">
      <c r="A28" s="8" t="s">
        <v>49</v>
      </c>
      <c r="B28" s="7" t="s">
        <v>59</v>
      </c>
      <c r="C28" s="14">
        <v>2</v>
      </c>
      <c r="D28" s="14">
        <v>4</v>
      </c>
      <c r="E28" s="14">
        <v>0</v>
      </c>
      <c r="F28" s="23">
        <v>6</v>
      </c>
      <c r="G28" s="14"/>
      <c r="H28" s="14">
        <v>23</v>
      </c>
      <c r="I28" s="14">
        <v>23</v>
      </c>
      <c r="J28" s="14">
        <v>1</v>
      </c>
      <c r="K28" s="23">
        <v>47</v>
      </c>
      <c r="L28" s="14"/>
      <c r="M28" s="18">
        <f t="shared" si="3"/>
        <v>8.6956521739130432E-2</v>
      </c>
      <c r="N28" s="18">
        <f t="shared" si="4"/>
        <v>0.17391304347826086</v>
      </c>
      <c r="O28" s="18">
        <f t="shared" si="5"/>
        <v>0</v>
      </c>
      <c r="P28" s="18">
        <f t="shared" si="6"/>
        <v>0.1276595744680851</v>
      </c>
    </row>
    <row r="29" spans="1:16" x14ac:dyDescent="0.25">
      <c r="A29" s="8" t="s">
        <v>49</v>
      </c>
      <c r="B29" s="7" t="s">
        <v>60</v>
      </c>
      <c r="C29" s="14">
        <v>11</v>
      </c>
      <c r="D29" s="14">
        <v>10</v>
      </c>
      <c r="E29" s="14">
        <v>0</v>
      </c>
      <c r="F29" s="23">
        <v>21</v>
      </c>
      <c r="G29" s="14"/>
      <c r="H29" s="14">
        <v>104</v>
      </c>
      <c r="I29" s="14">
        <v>104</v>
      </c>
      <c r="J29" s="14">
        <v>4</v>
      </c>
      <c r="K29" s="23">
        <v>212</v>
      </c>
      <c r="L29" s="14"/>
      <c r="M29" s="18">
        <f t="shared" si="3"/>
        <v>0.10576923076923077</v>
      </c>
      <c r="N29" s="18">
        <f t="shared" si="4"/>
        <v>9.6153846153846159E-2</v>
      </c>
      <c r="O29" s="18">
        <f t="shared" si="5"/>
        <v>0</v>
      </c>
      <c r="P29" s="18">
        <f t="shared" si="6"/>
        <v>9.9056603773584911E-2</v>
      </c>
    </row>
    <row r="30" spans="1:16" x14ac:dyDescent="0.25">
      <c r="A30" s="8" t="s">
        <v>49</v>
      </c>
      <c r="B30" s="7" t="s">
        <v>61</v>
      </c>
      <c r="C30" s="14">
        <v>12</v>
      </c>
      <c r="D30" s="14">
        <v>10</v>
      </c>
      <c r="E30" s="14">
        <v>0</v>
      </c>
      <c r="F30" s="23">
        <v>22</v>
      </c>
      <c r="G30" s="14"/>
      <c r="H30" s="14">
        <v>71</v>
      </c>
      <c r="I30" s="14">
        <v>48</v>
      </c>
      <c r="J30" s="14">
        <v>2</v>
      </c>
      <c r="K30" s="23">
        <v>121</v>
      </c>
      <c r="L30" s="14"/>
      <c r="M30" s="18">
        <f t="shared" si="3"/>
        <v>0.16901408450704225</v>
      </c>
      <c r="N30" s="18">
        <f t="shared" si="4"/>
        <v>0.20833333333333334</v>
      </c>
      <c r="O30" s="18">
        <f t="shared" si="5"/>
        <v>0</v>
      </c>
      <c r="P30" s="18">
        <f t="shared" si="6"/>
        <v>0.18181818181818182</v>
      </c>
    </row>
    <row r="31" spans="1:16" x14ac:dyDescent="0.25">
      <c r="A31" s="8">
        <v>513</v>
      </c>
      <c r="B31" s="7" t="s">
        <v>12</v>
      </c>
      <c r="C31" s="14">
        <v>30</v>
      </c>
      <c r="D31" s="14">
        <v>20</v>
      </c>
      <c r="E31" s="14">
        <v>1</v>
      </c>
      <c r="F31" s="23">
        <v>51</v>
      </c>
      <c r="G31" s="14"/>
      <c r="H31" s="14">
        <v>297</v>
      </c>
      <c r="I31" s="14">
        <v>188</v>
      </c>
      <c r="J31" s="14">
        <v>10</v>
      </c>
      <c r="K31" s="23">
        <v>495</v>
      </c>
      <c r="L31" s="14"/>
      <c r="M31" s="18">
        <f t="shared" si="3"/>
        <v>0.10101010101010101</v>
      </c>
      <c r="N31" s="18">
        <f t="shared" si="4"/>
        <v>0.10638297872340426</v>
      </c>
      <c r="O31" s="18">
        <f t="shared" si="5"/>
        <v>0.1</v>
      </c>
      <c r="P31" s="18">
        <f t="shared" si="6"/>
        <v>0.10303030303030303</v>
      </c>
    </row>
    <row r="32" spans="1:16" x14ac:dyDescent="0.25">
      <c r="A32" s="8">
        <v>525</v>
      </c>
      <c r="B32" s="7" t="s">
        <v>24</v>
      </c>
      <c r="C32" s="14">
        <v>122</v>
      </c>
      <c r="D32" s="14">
        <v>48</v>
      </c>
      <c r="E32" s="14">
        <v>5</v>
      </c>
      <c r="F32" s="23">
        <v>175</v>
      </c>
      <c r="G32" s="14"/>
      <c r="H32" s="14">
        <v>755</v>
      </c>
      <c r="I32" s="14">
        <v>237</v>
      </c>
      <c r="J32" s="14">
        <v>24</v>
      </c>
      <c r="K32" s="23">
        <v>1016</v>
      </c>
      <c r="L32" s="14"/>
      <c r="M32" s="18">
        <f t="shared" si="3"/>
        <v>0.16158940397350993</v>
      </c>
      <c r="N32" s="18">
        <f t="shared" si="4"/>
        <v>0.20253164556962025</v>
      </c>
      <c r="O32" s="18">
        <f t="shared" si="5"/>
        <v>0.20833333333333334</v>
      </c>
      <c r="P32" s="18">
        <f t="shared" si="6"/>
        <v>0.17224409448818898</v>
      </c>
    </row>
    <row r="33" spans="1:16" x14ac:dyDescent="0.25">
      <c r="A33" s="8">
        <v>520</v>
      </c>
      <c r="B33" s="7" t="s">
        <v>19</v>
      </c>
      <c r="C33" s="14">
        <v>20</v>
      </c>
      <c r="D33" s="14">
        <v>36</v>
      </c>
      <c r="E33" s="14">
        <v>8</v>
      </c>
      <c r="F33" s="23">
        <v>64</v>
      </c>
      <c r="G33" s="14"/>
      <c r="H33" s="14">
        <v>90</v>
      </c>
      <c r="I33" s="14">
        <v>137</v>
      </c>
      <c r="J33" s="14">
        <v>41</v>
      </c>
      <c r="K33" s="23">
        <v>268</v>
      </c>
      <c r="L33" s="14"/>
      <c r="M33" s="18">
        <f t="shared" ref="M33" si="7">IF(H33=0,"--",C33/H33)</f>
        <v>0.22222222222222221</v>
      </c>
      <c r="N33" s="18">
        <f t="shared" ref="N33" si="8">IF(I33=0,"--",D33/I33)</f>
        <v>0.26277372262773724</v>
      </c>
      <c r="O33" s="18">
        <f t="shared" ref="O33" si="9">IF(J33=0,"--",E33/J33)</f>
        <v>0.1951219512195122</v>
      </c>
      <c r="P33" s="18">
        <f t="shared" ref="P33" si="10">IF(K33=0,"--",F33/K33)</f>
        <v>0.23880597014925373</v>
      </c>
    </row>
    <row r="34" spans="1:16" x14ac:dyDescent="0.25">
      <c r="A34" s="8">
        <v>501</v>
      </c>
      <c r="B34" s="7" t="s">
        <v>1</v>
      </c>
      <c r="C34" s="14">
        <v>63</v>
      </c>
      <c r="D34" s="14">
        <v>3</v>
      </c>
      <c r="E34" s="14">
        <v>0</v>
      </c>
      <c r="F34" s="23">
        <v>66</v>
      </c>
      <c r="G34" s="14"/>
      <c r="H34" s="14">
        <v>468</v>
      </c>
      <c r="I34" s="14">
        <v>20</v>
      </c>
      <c r="J34" s="14">
        <v>1</v>
      </c>
      <c r="K34" s="23">
        <v>489</v>
      </c>
      <c r="L34" s="14"/>
      <c r="M34" s="18">
        <f t="shared" ref="M34:M61" si="11">IF(H34=0,"--",C34/H34)</f>
        <v>0.13461538461538461</v>
      </c>
      <c r="N34" s="18">
        <f t="shared" si="0"/>
        <v>0.15</v>
      </c>
      <c r="O34" s="17">
        <f t="shared" si="1"/>
        <v>0</v>
      </c>
      <c r="P34" s="18">
        <f t="shared" si="2"/>
        <v>0.13496932515337423</v>
      </c>
    </row>
    <row r="35" spans="1:16" x14ac:dyDescent="0.25">
      <c r="A35" s="8">
        <v>523</v>
      </c>
      <c r="B35" s="7" t="s">
        <v>22</v>
      </c>
      <c r="C35" s="14">
        <v>22</v>
      </c>
      <c r="D35" s="14">
        <v>14</v>
      </c>
      <c r="E35" s="14">
        <v>2</v>
      </c>
      <c r="F35" s="23">
        <v>38</v>
      </c>
      <c r="G35" s="14"/>
      <c r="H35" s="14">
        <v>223</v>
      </c>
      <c r="I35" s="14">
        <v>100</v>
      </c>
      <c r="J35" s="14">
        <v>16</v>
      </c>
      <c r="K35" s="23">
        <v>339</v>
      </c>
      <c r="L35" s="14"/>
      <c r="M35" s="18">
        <f t="shared" si="11"/>
        <v>9.8654708520179366E-2</v>
      </c>
      <c r="N35" s="18">
        <f t="shared" si="0"/>
        <v>0.14000000000000001</v>
      </c>
      <c r="O35" s="18">
        <f t="shared" si="1"/>
        <v>0.125</v>
      </c>
      <c r="P35" s="18">
        <f t="shared" si="2"/>
        <v>0.11209439528023599</v>
      </c>
    </row>
    <row r="36" spans="1:16" x14ac:dyDescent="0.25">
      <c r="A36" s="8">
        <v>532</v>
      </c>
      <c r="B36" s="7" t="s">
        <v>30</v>
      </c>
      <c r="C36" s="14">
        <v>97</v>
      </c>
      <c r="D36" s="14">
        <v>31</v>
      </c>
      <c r="E36" s="14">
        <v>7</v>
      </c>
      <c r="F36" s="23">
        <v>135</v>
      </c>
      <c r="G36" s="14"/>
      <c r="H36" s="14">
        <v>794</v>
      </c>
      <c r="I36" s="14">
        <v>261</v>
      </c>
      <c r="J36" s="14">
        <v>31</v>
      </c>
      <c r="K36" s="23">
        <v>1086</v>
      </c>
      <c r="L36" s="14"/>
      <c r="M36" s="18">
        <f t="shared" si="11"/>
        <v>0.12216624685138538</v>
      </c>
      <c r="N36" s="18">
        <f t="shared" si="0"/>
        <v>0.11877394636015326</v>
      </c>
      <c r="O36" s="18">
        <f t="shared" si="1"/>
        <v>0.22580645161290322</v>
      </c>
      <c r="P36" s="18">
        <f t="shared" si="2"/>
        <v>0.12430939226519337</v>
      </c>
    </row>
    <row r="37" spans="1:16" x14ac:dyDescent="0.25">
      <c r="A37" s="8">
        <v>517</v>
      </c>
      <c r="B37" s="7" t="s">
        <v>16</v>
      </c>
      <c r="C37" s="14">
        <v>50</v>
      </c>
      <c r="D37" s="14">
        <v>42</v>
      </c>
      <c r="E37" s="14">
        <v>3</v>
      </c>
      <c r="F37" s="23">
        <v>95</v>
      </c>
      <c r="G37" s="14"/>
      <c r="H37" s="14">
        <v>1053</v>
      </c>
      <c r="I37" s="14">
        <v>287</v>
      </c>
      <c r="J37" s="14">
        <v>15</v>
      </c>
      <c r="K37" s="23">
        <v>1355</v>
      </c>
      <c r="L37" s="14"/>
      <c r="M37" s="18">
        <f t="shared" si="11"/>
        <v>4.7483380816714153E-2</v>
      </c>
      <c r="N37" s="18">
        <f t="shared" si="0"/>
        <v>0.14634146341463414</v>
      </c>
      <c r="O37" s="17">
        <f t="shared" si="1"/>
        <v>0.2</v>
      </c>
      <c r="P37" s="18">
        <f t="shared" si="2"/>
        <v>7.0110701107011064E-2</v>
      </c>
    </row>
    <row r="38" spans="1:16" x14ac:dyDescent="0.25">
      <c r="A38" s="8">
        <v>536</v>
      </c>
      <c r="B38" s="7" t="s">
        <v>34</v>
      </c>
      <c r="C38" s="14">
        <v>29</v>
      </c>
      <c r="D38" s="14">
        <v>40</v>
      </c>
      <c r="E38" s="14">
        <v>18</v>
      </c>
      <c r="F38" s="23">
        <v>87</v>
      </c>
      <c r="G38" s="14"/>
      <c r="H38" s="14">
        <v>247</v>
      </c>
      <c r="I38" s="14">
        <v>332</v>
      </c>
      <c r="J38" s="14">
        <v>89</v>
      </c>
      <c r="K38" s="23">
        <v>668</v>
      </c>
      <c r="L38" s="14"/>
      <c r="M38" s="18">
        <f t="shared" si="11"/>
        <v>0.11740890688259109</v>
      </c>
      <c r="N38" s="18">
        <f t="shared" si="0"/>
        <v>0.12048192771084337</v>
      </c>
      <c r="O38" s="18">
        <f t="shared" si="1"/>
        <v>0.20224719101123595</v>
      </c>
      <c r="P38" s="18">
        <f t="shared" si="2"/>
        <v>0.13023952095808383</v>
      </c>
    </row>
    <row r="39" spans="1:16" x14ac:dyDescent="0.25">
      <c r="A39" s="8">
        <v>526</v>
      </c>
      <c r="B39" s="7" t="s">
        <v>25</v>
      </c>
      <c r="C39" s="14">
        <v>52</v>
      </c>
      <c r="D39" s="14">
        <v>10</v>
      </c>
      <c r="E39" s="14">
        <v>3</v>
      </c>
      <c r="F39" s="23">
        <v>65</v>
      </c>
      <c r="G39" s="14"/>
      <c r="H39" s="14">
        <v>454</v>
      </c>
      <c r="I39" s="14">
        <v>208</v>
      </c>
      <c r="J39" s="14">
        <v>58</v>
      </c>
      <c r="K39" s="23">
        <v>720</v>
      </c>
      <c r="L39" s="14"/>
      <c r="M39" s="18">
        <f t="shared" si="11"/>
        <v>0.11453744493392071</v>
      </c>
      <c r="N39" s="18">
        <f t="shared" si="0"/>
        <v>4.807692307692308E-2</v>
      </c>
      <c r="O39" s="18">
        <f t="shared" si="1"/>
        <v>5.1724137931034482E-2</v>
      </c>
      <c r="P39" s="18">
        <f t="shared" si="2"/>
        <v>9.0277777777777776E-2</v>
      </c>
    </row>
    <row r="40" spans="1:16" x14ac:dyDescent="0.25">
      <c r="A40" s="8">
        <v>530</v>
      </c>
      <c r="B40" s="7" t="s">
        <v>28</v>
      </c>
      <c r="C40" s="14">
        <v>45</v>
      </c>
      <c r="D40" s="14">
        <v>17</v>
      </c>
      <c r="E40" s="14">
        <v>3</v>
      </c>
      <c r="F40" s="23">
        <v>65</v>
      </c>
      <c r="G40" s="14"/>
      <c r="H40" s="14">
        <v>327</v>
      </c>
      <c r="I40" s="14">
        <v>120</v>
      </c>
      <c r="J40" s="14">
        <v>41</v>
      </c>
      <c r="K40" s="23">
        <v>488</v>
      </c>
      <c r="L40" s="14"/>
      <c r="M40" s="18">
        <f t="shared" si="11"/>
        <v>0.13761467889908258</v>
      </c>
      <c r="N40" s="18">
        <f t="shared" si="0"/>
        <v>0.14166666666666666</v>
      </c>
      <c r="O40" s="18">
        <f t="shared" si="1"/>
        <v>7.3170731707317069E-2</v>
      </c>
      <c r="P40" s="18">
        <f t="shared" si="2"/>
        <v>0.13319672131147542</v>
      </c>
    </row>
    <row r="41" spans="1:16" x14ac:dyDescent="0.25">
      <c r="A41" s="8">
        <v>528</v>
      </c>
      <c r="B41" s="7" t="s">
        <v>27</v>
      </c>
      <c r="C41" s="14">
        <v>55</v>
      </c>
      <c r="D41" s="14">
        <v>26</v>
      </c>
      <c r="E41" s="14">
        <v>3</v>
      </c>
      <c r="F41" s="23">
        <v>84</v>
      </c>
      <c r="G41" s="14"/>
      <c r="H41" s="14">
        <v>378</v>
      </c>
      <c r="I41" s="14">
        <v>138</v>
      </c>
      <c r="J41" s="14">
        <v>15</v>
      </c>
      <c r="K41" s="23">
        <v>531</v>
      </c>
      <c r="L41" s="14"/>
      <c r="M41" s="18">
        <f t="shared" si="11"/>
        <v>0.14550264550264549</v>
      </c>
      <c r="N41" s="18">
        <f t="shared" si="0"/>
        <v>0.18840579710144928</v>
      </c>
      <c r="O41" s="18">
        <f t="shared" si="1"/>
        <v>0.2</v>
      </c>
      <c r="P41" s="18">
        <f t="shared" si="2"/>
        <v>0.15819209039548024</v>
      </c>
    </row>
    <row r="42" spans="1:16" x14ac:dyDescent="0.25">
      <c r="A42" s="8">
        <v>524</v>
      </c>
      <c r="B42" s="7" t="s">
        <v>23</v>
      </c>
      <c r="C42" s="14">
        <v>54</v>
      </c>
      <c r="D42" s="14">
        <v>14</v>
      </c>
      <c r="E42" s="14">
        <v>1</v>
      </c>
      <c r="F42" s="23">
        <v>69</v>
      </c>
      <c r="G42" s="14"/>
      <c r="H42" s="14">
        <v>432</v>
      </c>
      <c r="I42" s="14">
        <v>143</v>
      </c>
      <c r="J42" s="14">
        <v>24</v>
      </c>
      <c r="K42" s="23">
        <v>599</v>
      </c>
      <c r="L42" s="14"/>
      <c r="M42" s="18">
        <f t="shared" si="11"/>
        <v>0.125</v>
      </c>
      <c r="N42" s="18">
        <f t="shared" si="0"/>
        <v>9.7902097902097904E-2</v>
      </c>
      <c r="O42" s="18">
        <f t="shared" si="1"/>
        <v>4.1666666666666664E-2</v>
      </c>
      <c r="P42" s="18">
        <f t="shared" si="2"/>
        <v>0.11519198664440734</v>
      </c>
    </row>
    <row r="43" spans="1:16" x14ac:dyDescent="0.25">
      <c r="A43" s="8">
        <v>527</v>
      </c>
      <c r="B43" s="7" t="s">
        <v>26</v>
      </c>
      <c r="C43" s="14">
        <v>27</v>
      </c>
      <c r="D43" s="14">
        <v>25</v>
      </c>
      <c r="E43" s="14">
        <v>0</v>
      </c>
      <c r="F43" s="23">
        <v>52</v>
      </c>
      <c r="G43" s="14"/>
      <c r="H43" s="14">
        <v>125</v>
      </c>
      <c r="I43" s="14">
        <v>148</v>
      </c>
      <c r="J43" s="14">
        <v>3</v>
      </c>
      <c r="K43" s="23">
        <v>276</v>
      </c>
      <c r="L43" s="14"/>
      <c r="M43" s="18">
        <f t="shared" si="11"/>
        <v>0.216</v>
      </c>
      <c r="N43" s="18">
        <f t="shared" si="0"/>
        <v>0.16891891891891891</v>
      </c>
      <c r="O43" s="18">
        <f t="shared" si="1"/>
        <v>0</v>
      </c>
      <c r="P43" s="18">
        <f t="shared" si="2"/>
        <v>0.18840579710144928</v>
      </c>
    </row>
    <row r="44" spans="1:16" x14ac:dyDescent="0.25">
      <c r="A44" s="8">
        <v>535</v>
      </c>
      <c r="B44" s="7" t="s">
        <v>33</v>
      </c>
      <c r="C44" s="14">
        <v>112</v>
      </c>
      <c r="D44" s="14">
        <v>12</v>
      </c>
      <c r="E44" s="14">
        <v>0</v>
      </c>
      <c r="F44" s="23">
        <v>124</v>
      </c>
      <c r="G44" s="14"/>
      <c r="H44" s="14">
        <v>495</v>
      </c>
      <c r="I44" s="14">
        <v>94</v>
      </c>
      <c r="J44" s="14">
        <v>0</v>
      </c>
      <c r="K44" s="23">
        <v>589</v>
      </c>
      <c r="L44" s="14"/>
      <c r="M44" s="18">
        <f t="shared" si="11"/>
        <v>0.22626262626262628</v>
      </c>
      <c r="N44" s="18">
        <f t="shared" si="0"/>
        <v>0.1276595744680851</v>
      </c>
      <c r="O44" s="18" t="str">
        <f t="shared" si="1"/>
        <v>--</v>
      </c>
      <c r="P44" s="18">
        <f t="shared" si="2"/>
        <v>0.21052631578947367</v>
      </c>
    </row>
    <row r="45" spans="1:16" x14ac:dyDescent="0.25">
      <c r="A45" s="8">
        <v>505</v>
      </c>
      <c r="B45" s="7" t="s">
        <v>5</v>
      </c>
      <c r="C45" s="14">
        <v>82</v>
      </c>
      <c r="D45" s="14">
        <v>32</v>
      </c>
      <c r="E45" s="14">
        <v>2</v>
      </c>
      <c r="F45" s="23">
        <v>116</v>
      </c>
      <c r="G45" s="14"/>
      <c r="H45" s="14">
        <v>585</v>
      </c>
      <c r="I45" s="14">
        <v>202</v>
      </c>
      <c r="J45" s="14">
        <v>13</v>
      </c>
      <c r="K45" s="23">
        <v>800</v>
      </c>
      <c r="L45" s="14"/>
      <c r="M45" s="18">
        <f t="shared" si="11"/>
        <v>0.14017094017094017</v>
      </c>
      <c r="N45" s="18">
        <f t="shared" si="0"/>
        <v>0.15841584158415842</v>
      </c>
      <c r="O45" s="18">
        <f t="shared" si="1"/>
        <v>0.15384615384615385</v>
      </c>
      <c r="P45" s="18">
        <f t="shared" si="2"/>
        <v>0.14499999999999999</v>
      </c>
    </row>
    <row r="46" spans="1:16" x14ac:dyDescent="0.25">
      <c r="A46" s="8">
        <v>515</v>
      </c>
      <c r="B46" s="7" t="s">
        <v>14</v>
      </c>
      <c r="C46" s="14">
        <v>18</v>
      </c>
      <c r="D46" s="14">
        <v>19</v>
      </c>
      <c r="E46" s="14">
        <v>0</v>
      </c>
      <c r="F46" s="23">
        <v>37</v>
      </c>
      <c r="G46" s="14"/>
      <c r="H46" s="14">
        <v>156</v>
      </c>
      <c r="I46" s="14">
        <v>175</v>
      </c>
      <c r="J46" s="14">
        <v>4</v>
      </c>
      <c r="K46" s="23">
        <v>335</v>
      </c>
      <c r="L46" s="14"/>
      <c r="M46" s="18">
        <f t="shared" si="11"/>
        <v>0.11538461538461539</v>
      </c>
      <c r="N46" s="18">
        <f t="shared" si="0"/>
        <v>0.10857142857142857</v>
      </c>
      <c r="O46" s="18">
        <f t="shared" si="1"/>
        <v>0</v>
      </c>
      <c r="P46" s="18">
        <f t="shared" si="2"/>
        <v>0.11044776119402985</v>
      </c>
    </row>
    <row r="47" spans="1:16" x14ac:dyDescent="0.25">
      <c r="A47" s="8">
        <v>521</v>
      </c>
      <c r="B47" s="7" t="s">
        <v>20</v>
      </c>
      <c r="C47" s="14">
        <v>42</v>
      </c>
      <c r="D47" s="14">
        <v>18</v>
      </c>
      <c r="E47" s="14">
        <v>3</v>
      </c>
      <c r="F47" s="23">
        <v>63</v>
      </c>
      <c r="G47" s="14"/>
      <c r="H47" s="14">
        <v>332</v>
      </c>
      <c r="I47" s="14">
        <v>165</v>
      </c>
      <c r="J47" s="14">
        <v>38</v>
      </c>
      <c r="K47" s="23">
        <v>535</v>
      </c>
      <c r="L47" s="14"/>
      <c r="M47" s="18">
        <f t="shared" si="11"/>
        <v>0.12650602409638553</v>
      </c>
      <c r="N47" s="18">
        <f t="shared" si="0"/>
        <v>0.10909090909090909</v>
      </c>
      <c r="O47" s="18">
        <f t="shared" si="1"/>
        <v>7.8947368421052627E-2</v>
      </c>
      <c r="P47" s="18">
        <f t="shared" si="2"/>
        <v>0.11775700934579439</v>
      </c>
    </row>
    <row r="48" spans="1:16" x14ac:dyDescent="0.25">
      <c r="A48" s="8">
        <v>537</v>
      </c>
      <c r="B48" s="7" t="s">
        <v>35</v>
      </c>
      <c r="C48" s="14">
        <v>30</v>
      </c>
      <c r="D48" s="14">
        <v>27</v>
      </c>
      <c r="E48" s="14">
        <v>16</v>
      </c>
      <c r="F48" s="23">
        <v>73</v>
      </c>
      <c r="G48" s="14"/>
      <c r="H48" s="14">
        <v>180</v>
      </c>
      <c r="I48" s="14">
        <v>166</v>
      </c>
      <c r="J48" s="14">
        <v>103</v>
      </c>
      <c r="K48" s="23">
        <v>449</v>
      </c>
      <c r="L48" s="14"/>
      <c r="M48" s="18">
        <f t="shared" si="11"/>
        <v>0.16666666666666666</v>
      </c>
      <c r="N48" s="18">
        <f t="shared" si="0"/>
        <v>0.16265060240963855</v>
      </c>
      <c r="O48" s="18">
        <f t="shared" si="1"/>
        <v>0.1553398058252427</v>
      </c>
      <c r="P48" s="18">
        <f t="shared" si="2"/>
        <v>0.16258351893095768</v>
      </c>
    </row>
    <row r="49" spans="1:16" x14ac:dyDescent="0.25">
      <c r="A49" s="8">
        <v>511</v>
      </c>
      <c r="B49" s="7" t="s">
        <v>10</v>
      </c>
      <c r="C49" s="14">
        <v>33</v>
      </c>
      <c r="D49" s="14">
        <v>24</v>
      </c>
      <c r="E49" s="14">
        <v>16</v>
      </c>
      <c r="F49" s="23">
        <v>73</v>
      </c>
      <c r="G49" s="14"/>
      <c r="H49" s="14">
        <v>313</v>
      </c>
      <c r="I49" s="14">
        <v>215</v>
      </c>
      <c r="J49" s="14">
        <v>110</v>
      </c>
      <c r="K49" s="23">
        <v>638</v>
      </c>
      <c r="L49" s="14"/>
      <c r="M49" s="18">
        <f t="shared" si="11"/>
        <v>0.10543130990415335</v>
      </c>
      <c r="N49" s="18">
        <f t="shared" si="0"/>
        <v>0.11162790697674418</v>
      </c>
      <c r="O49" s="18">
        <f t="shared" si="1"/>
        <v>0.14545454545454545</v>
      </c>
      <c r="P49" s="18">
        <f t="shared" si="2"/>
        <v>0.11442006269592477</v>
      </c>
    </row>
    <row r="50" spans="1:16" x14ac:dyDescent="0.25">
      <c r="A50" s="8">
        <v>518</v>
      </c>
      <c r="B50" s="7" t="s">
        <v>17</v>
      </c>
      <c r="C50" s="14">
        <v>15</v>
      </c>
      <c r="D50" s="14">
        <v>13</v>
      </c>
      <c r="E50" s="14">
        <v>0</v>
      </c>
      <c r="F50" s="23">
        <v>28</v>
      </c>
      <c r="G50" s="14"/>
      <c r="H50" s="14">
        <v>94</v>
      </c>
      <c r="I50" s="14">
        <v>80</v>
      </c>
      <c r="J50" s="14">
        <v>8</v>
      </c>
      <c r="K50" s="23">
        <v>182</v>
      </c>
      <c r="L50" s="14"/>
      <c r="M50" s="18">
        <f t="shared" si="11"/>
        <v>0.15957446808510639</v>
      </c>
      <c r="N50" s="18">
        <f t="shared" si="0"/>
        <v>0.16250000000000001</v>
      </c>
      <c r="O50" s="18">
        <f t="shared" si="1"/>
        <v>0</v>
      </c>
      <c r="P50" s="18">
        <f t="shared" si="2"/>
        <v>0.15384615384615385</v>
      </c>
    </row>
    <row r="51" spans="1:16" x14ac:dyDescent="0.25">
      <c r="A51" s="8">
        <v>506</v>
      </c>
      <c r="B51" s="7" t="s">
        <v>6</v>
      </c>
      <c r="C51" s="14">
        <v>15</v>
      </c>
      <c r="D51" s="14">
        <v>18</v>
      </c>
      <c r="E51" s="14">
        <v>14</v>
      </c>
      <c r="F51" s="23">
        <v>47</v>
      </c>
      <c r="G51" s="14"/>
      <c r="H51" s="14">
        <v>117</v>
      </c>
      <c r="I51" s="14">
        <v>116</v>
      </c>
      <c r="J51" s="14">
        <v>93</v>
      </c>
      <c r="K51" s="23">
        <v>326</v>
      </c>
      <c r="L51" s="14"/>
      <c r="M51" s="18">
        <f t="shared" si="11"/>
        <v>0.12820512820512819</v>
      </c>
      <c r="N51" s="18">
        <f t="shared" si="0"/>
        <v>0.15517241379310345</v>
      </c>
      <c r="O51" s="18">
        <f t="shared" si="1"/>
        <v>0.15053763440860216</v>
      </c>
      <c r="P51" s="18">
        <f t="shared" si="2"/>
        <v>0.14417177914110429</v>
      </c>
    </row>
    <row r="52" spans="1:16" x14ac:dyDescent="0.25">
      <c r="A52" s="8">
        <v>531</v>
      </c>
      <c r="B52" s="7" t="s">
        <v>29</v>
      </c>
      <c r="C52" s="14">
        <v>17</v>
      </c>
      <c r="D52" s="14">
        <v>7</v>
      </c>
      <c r="E52" s="14">
        <v>0</v>
      </c>
      <c r="F52" s="23">
        <v>24</v>
      </c>
      <c r="G52" s="14"/>
      <c r="H52" s="14">
        <v>197</v>
      </c>
      <c r="I52" s="14">
        <v>56</v>
      </c>
      <c r="J52" s="14">
        <v>2</v>
      </c>
      <c r="K52" s="23">
        <v>255</v>
      </c>
      <c r="L52" s="14"/>
      <c r="M52" s="18">
        <f t="shared" si="11"/>
        <v>8.6294416243654817E-2</v>
      </c>
      <c r="N52" s="18">
        <f t="shared" si="0"/>
        <v>0.125</v>
      </c>
      <c r="O52" s="18">
        <f t="shared" si="1"/>
        <v>0</v>
      </c>
      <c r="P52" s="18">
        <f t="shared" si="2"/>
        <v>9.4117647058823528E-2</v>
      </c>
    </row>
    <row r="53" spans="1:16" x14ac:dyDescent="0.25">
      <c r="A53" s="8">
        <v>510</v>
      </c>
      <c r="B53" s="7" t="s">
        <v>9</v>
      </c>
      <c r="C53" s="14">
        <v>19</v>
      </c>
      <c r="D53" s="14">
        <v>15</v>
      </c>
      <c r="E53" s="14">
        <v>0</v>
      </c>
      <c r="F53" s="23">
        <v>34</v>
      </c>
      <c r="G53" s="14"/>
      <c r="H53" s="14">
        <v>102</v>
      </c>
      <c r="I53" s="14">
        <v>95</v>
      </c>
      <c r="J53" s="14">
        <v>1</v>
      </c>
      <c r="K53" s="23">
        <v>198</v>
      </c>
      <c r="L53" s="14"/>
      <c r="M53" s="18">
        <f t="shared" si="11"/>
        <v>0.18627450980392157</v>
      </c>
      <c r="N53" s="18">
        <f t="shared" si="0"/>
        <v>0.15789473684210525</v>
      </c>
      <c r="O53" s="18">
        <f t="shared" si="1"/>
        <v>0</v>
      </c>
      <c r="P53" s="18">
        <f t="shared" si="2"/>
        <v>0.17171717171717171</v>
      </c>
    </row>
    <row r="54" spans="1:16" x14ac:dyDescent="0.25">
      <c r="A54" s="8">
        <v>533</v>
      </c>
      <c r="B54" s="7" t="s">
        <v>31</v>
      </c>
      <c r="C54" s="14">
        <v>3</v>
      </c>
      <c r="D54" s="14">
        <v>12</v>
      </c>
      <c r="E54" s="14">
        <v>6</v>
      </c>
      <c r="F54" s="23">
        <v>21</v>
      </c>
      <c r="G54" s="14"/>
      <c r="H54" s="14">
        <v>24</v>
      </c>
      <c r="I54" s="14">
        <v>88</v>
      </c>
      <c r="J54" s="14">
        <v>45</v>
      </c>
      <c r="K54" s="23">
        <v>157</v>
      </c>
      <c r="L54" s="14"/>
      <c r="M54" s="18">
        <f t="shared" si="11"/>
        <v>0.125</v>
      </c>
      <c r="N54" s="18">
        <f t="shared" si="0"/>
        <v>0.13636363636363635</v>
      </c>
      <c r="O54" s="18">
        <f t="shared" si="1"/>
        <v>0.13333333333333333</v>
      </c>
      <c r="P54" s="18">
        <f t="shared" si="2"/>
        <v>0.13375796178343949</v>
      </c>
    </row>
    <row r="55" spans="1:16" x14ac:dyDescent="0.25">
      <c r="A55" s="8">
        <v>522</v>
      </c>
      <c r="B55" s="7" t="s">
        <v>21</v>
      </c>
      <c r="C55" s="14">
        <v>67</v>
      </c>
      <c r="D55" s="14">
        <v>55</v>
      </c>
      <c r="E55" s="14">
        <v>10</v>
      </c>
      <c r="F55" s="23">
        <v>132</v>
      </c>
      <c r="G55" s="14"/>
      <c r="H55" s="14">
        <v>684</v>
      </c>
      <c r="I55" s="14">
        <v>461</v>
      </c>
      <c r="J55" s="14">
        <v>92</v>
      </c>
      <c r="K55" s="23">
        <v>1237</v>
      </c>
      <c r="L55" s="14"/>
      <c r="M55" s="18">
        <f t="shared" si="11"/>
        <v>9.7953216374269E-2</v>
      </c>
      <c r="N55" s="18">
        <f t="shared" si="0"/>
        <v>0.1193058568329718</v>
      </c>
      <c r="O55" s="18">
        <f t="shared" si="1"/>
        <v>0.10869565217391304</v>
      </c>
      <c r="P55" s="18">
        <f t="shared" si="2"/>
        <v>0.10670978172999192</v>
      </c>
    </row>
    <row r="56" spans="1:16" x14ac:dyDescent="0.25">
      <c r="A56" s="8">
        <v>534</v>
      </c>
      <c r="B56" s="7" t="s">
        <v>32</v>
      </c>
      <c r="C56" s="14">
        <v>23</v>
      </c>
      <c r="D56" s="14">
        <v>5</v>
      </c>
      <c r="E56" s="14">
        <v>2</v>
      </c>
      <c r="F56" s="23">
        <v>30</v>
      </c>
      <c r="G56" s="14"/>
      <c r="H56" s="14">
        <v>180</v>
      </c>
      <c r="I56" s="14">
        <v>39</v>
      </c>
      <c r="J56" s="14">
        <v>10</v>
      </c>
      <c r="K56" s="23">
        <v>229</v>
      </c>
      <c r="L56" s="14"/>
      <c r="M56" s="18">
        <f t="shared" si="11"/>
        <v>0.12777777777777777</v>
      </c>
      <c r="N56" s="18">
        <f t="shared" si="0"/>
        <v>0.12820512820512819</v>
      </c>
      <c r="O56" s="18">
        <f t="shared" si="1"/>
        <v>0.2</v>
      </c>
      <c r="P56" s="18">
        <f t="shared" si="2"/>
        <v>0.13100436681222707</v>
      </c>
    </row>
    <row r="57" spans="1:16" x14ac:dyDescent="0.25">
      <c r="A57" s="8">
        <v>504</v>
      </c>
      <c r="B57" s="7" t="s">
        <v>4</v>
      </c>
      <c r="C57" s="14">
        <v>46</v>
      </c>
      <c r="D57" s="14">
        <v>31</v>
      </c>
      <c r="E57" s="14">
        <v>4</v>
      </c>
      <c r="F57" s="23">
        <v>81</v>
      </c>
      <c r="G57" s="14"/>
      <c r="H57" s="14">
        <v>272</v>
      </c>
      <c r="I57" s="14">
        <v>146</v>
      </c>
      <c r="J57" s="14">
        <v>27</v>
      </c>
      <c r="K57" s="23">
        <v>445</v>
      </c>
      <c r="L57" s="14"/>
      <c r="M57" s="18">
        <f t="shared" si="11"/>
        <v>0.16911764705882354</v>
      </c>
      <c r="N57" s="18">
        <f t="shared" si="0"/>
        <v>0.21232876712328766</v>
      </c>
      <c r="O57" s="18">
        <f t="shared" si="1"/>
        <v>0.14814814814814814</v>
      </c>
      <c r="P57" s="18">
        <f t="shared" si="2"/>
        <v>0.18202247191011237</v>
      </c>
    </row>
    <row r="58" spans="1:16" x14ac:dyDescent="0.25">
      <c r="A58" s="8">
        <v>516</v>
      </c>
      <c r="B58" s="7" t="s">
        <v>15</v>
      </c>
      <c r="C58" s="14">
        <v>42</v>
      </c>
      <c r="D58" s="14">
        <v>16</v>
      </c>
      <c r="E58" s="14">
        <v>7</v>
      </c>
      <c r="F58" s="23">
        <v>65</v>
      </c>
      <c r="G58" s="14"/>
      <c r="H58" s="14">
        <v>364</v>
      </c>
      <c r="I58" s="14">
        <v>144</v>
      </c>
      <c r="J58" s="14">
        <v>23</v>
      </c>
      <c r="K58" s="23">
        <v>531</v>
      </c>
      <c r="L58" s="14"/>
      <c r="M58" s="18">
        <f t="shared" si="11"/>
        <v>0.11538461538461539</v>
      </c>
      <c r="N58" s="18">
        <f t="shared" si="0"/>
        <v>0.1111111111111111</v>
      </c>
      <c r="O58" s="18">
        <f t="shared" si="1"/>
        <v>0.30434782608695654</v>
      </c>
      <c r="P58" s="18">
        <f t="shared" si="2"/>
        <v>0.1224105461393597</v>
      </c>
    </row>
    <row r="59" spans="1:16" s="10" customFormat="1" x14ac:dyDescent="0.25">
      <c r="A59" s="8">
        <v>539</v>
      </c>
      <c r="B59" s="7" t="s">
        <v>36</v>
      </c>
      <c r="C59" s="21">
        <v>5</v>
      </c>
      <c r="D59" s="21">
        <v>29</v>
      </c>
      <c r="E59" s="21">
        <v>0</v>
      </c>
      <c r="F59" s="24">
        <v>34</v>
      </c>
      <c r="G59" s="21"/>
      <c r="H59" s="21">
        <v>60</v>
      </c>
      <c r="I59" s="21">
        <v>177</v>
      </c>
      <c r="J59" s="21">
        <v>0</v>
      </c>
      <c r="K59" s="24">
        <v>237</v>
      </c>
      <c r="L59" s="21"/>
      <c r="M59" s="19">
        <f t="shared" si="11"/>
        <v>8.3333333333333329E-2</v>
      </c>
      <c r="N59" s="19">
        <f t="shared" si="0"/>
        <v>0.16384180790960451</v>
      </c>
      <c r="O59" s="19" t="str">
        <f t="shared" si="1"/>
        <v>--</v>
      </c>
      <c r="P59" s="19">
        <f t="shared" si="2"/>
        <v>0.14345991561181434</v>
      </c>
    </row>
    <row r="60" spans="1:16" s="10" customFormat="1" x14ac:dyDescent="0.25">
      <c r="A60" s="8"/>
      <c r="B60" s="7"/>
      <c r="C60" s="21"/>
      <c r="D60" s="21"/>
      <c r="E60" s="21"/>
      <c r="F60" s="23"/>
      <c r="G60" s="21"/>
      <c r="H60" s="21"/>
      <c r="I60" s="21"/>
      <c r="J60" s="21"/>
      <c r="K60" s="23"/>
      <c r="L60" s="21"/>
      <c r="M60" s="20"/>
      <c r="N60" s="20"/>
      <c r="O60" s="20"/>
      <c r="P60" s="20"/>
    </row>
    <row r="61" spans="1:16" x14ac:dyDescent="0.25">
      <c r="A61" s="7"/>
      <c r="B61" s="7" t="s">
        <v>62</v>
      </c>
      <c r="C61" s="14">
        <v>2187</v>
      </c>
      <c r="D61" s="14">
        <v>1279</v>
      </c>
      <c r="E61" s="14">
        <v>245</v>
      </c>
      <c r="F61" s="23">
        <v>3711</v>
      </c>
      <c r="G61" s="14"/>
      <c r="H61" s="14">
        <v>15378</v>
      </c>
      <c r="I61" s="14">
        <v>8244</v>
      </c>
      <c r="J61" s="14">
        <v>1634</v>
      </c>
      <c r="K61" s="23">
        <v>25256</v>
      </c>
      <c r="L61" s="14"/>
      <c r="M61" s="18">
        <f t="shared" si="11"/>
        <v>0.14221615294576667</v>
      </c>
      <c r="N61" s="18">
        <f t="shared" si="0"/>
        <v>0.15514313440077632</v>
      </c>
      <c r="O61" s="18">
        <f t="shared" si="1"/>
        <v>0.1499388004895961</v>
      </c>
      <c r="P61" s="18">
        <f t="shared" si="2"/>
        <v>0.14693538169147924</v>
      </c>
    </row>
    <row r="62" spans="1:16" x14ac:dyDescent="0.25">
      <c r="A62" s="7"/>
      <c r="B62" s="7"/>
      <c r="C62" s="22"/>
      <c r="D62" s="22"/>
      <c r="E62" s="22"/>
      <c r="F62" s="22"/>
      <c r="G62" s="12"/>
      <c r="H62" s="22"/>
      <c r="I62" s="22"/>
      <c r="J62" s="22"/>
      <c r="K62" s="22"/>
      <c r="L62" s="12"/>
      <c r="M62" s="5"/>
      <c r="N62" s="5"/>
      <c r="O62" s="5"/>
      <c r="P62" s="5"/>
    </row>
    <row r="63" spans="1:16" x14ac:dyDescent="0.25">
      <c r="A63" s="15" t="s">
        <v>65</v>
      </c>
      <c r="B63" s="7"/>
      <c r="C63" s="15"/>
    </row>
    <row r="64" spans="1:16" x14ac:dyDescent="0.25">
      <c r="A64" s="7"/>
      <c r="B64" s="7"/>
    </row>
    <row r="65" spans="1:2" x14ac:dyDescent="0.25">
      <c r="A65" s="9"/>
      <c r="B65" s="9"/>
    </row>
    <row r="66" spans="1:2" x14ac:dyDescent="0.25">
      <c r="A66" s="9"/>
      <c r="B66" s="9"/>
    </row>
    <row r="67" spans="1:2" x14ac:dyDescent="0.25">
      <c r="A67" s="9"/>
      <c r="B67" s="9"/>
    </row>
    <row r="68" spans="1:2" x14ac:dyDescent="0.25">
      <c r="A68" s="9"/>
      <c r="B68" s="9"/>
    </row>
  </sheetData>
  <printOptions horizontalCentered="1"/>
  <pageMargins left="0.45" right="0.45" top="0.75" bottom="0.25" header="0.05" footer="0.05"/>
  <pageSetup scale="85" fitToWidth="2" orientation="portrait" horizontalDpi="1200" verticalDpi="1200" r:id="rId1"/>
  <headerFooter>
    <oddHeader>&amp;CIllinois Community College Board
5P2:  Nontraditional Completers
Disadvantaged
Program Year:  2016 - 2017</oddHeader>
    <oddFooter>&amp;L  SOURCE OF DATA:      Annual Enrollment &amp; Completion Data  (A1)</oddFooter>
  </headerFooter>
  <colBreaks count="1" manualBreakCount="1">
    <brk id="12" min="4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5P2 Disadv 2017</vt:lpstr>
      <vt:lpstr>'5P2 Disadv 2017'!Print_Area</vt:lpstr>
      <vt:lpstr>'5P2 Disadv 2017'!Print_Titles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2017-12-11T22:43:28Z</cp:lastPrinted>
  <dcterms:created xsi:type="dcterms:W3CDTF">2010-03-09T15:36:48Z</dcterms:created>
  <dcterms:modified xsi:type="dcterms:W3CDTF">2017-12-11T22:43:38Z</dcterms:modified>
</cp:coreProperties>
</file>